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37" windowHeight="9870"/>
  </bookViews>
  <sheets>
    <sheet name="TEMPLATE" sheetId="1" r:id="rId1"/>
    <sheet name="3. Metrics" sheetId="2" state="hidden" r:id="rId2"/>
    <sheet name="5. Summary" sheetId="3" state="hidden" r:id="rId3"/>
  </sheets>
  <calcPr calcId="144525"/>
</workbook>
</file>

<file path=xl/sharedStrings.xml><?xml version="1.0" encoding="utf-8"?>
<sst xmlns="http://schemas.openxmlformats.org/spreadsheetml/2006/main" count="86" uniqueCount="74">
  <si>
    <t>Observations</t>
  </si>
  <si>
    <t>Participant A</t>
  </si>
  <si>
    <t>Participant B</t>
  </si>
  <si>
    <t>Participant C</t>
  </si>
  <si>
    <t>Participant D</t>
  </si>
  <si>
    <t>Participant E</t>
  </si>
  <si>
    <t>Used the mood wheel</t>
  </si>
  <si>
    <t>Didn't use the mood wheel</t>
  </si>
  <si>
    <t>Login process</t>
  </si>
  <si>
    <t xml:space="preserve">Navigation </t>
  </si>
  <si>
    <t>Checkout process</t>
  </si>
  <si>
    <t>Searching for a restaurant</t>
  </si>
  <si>
    <t>Adding an address</t>
  </si>
  <si>
    <t>Feels confused with the mood wheel</t>
  </si>
  <si>
    <t>Can operate the mood wheel</t>
  </si>
  <si>
    <t>Positive feedback</t>
  </si>
  <si>
    <t>Indifferent feedback</t>
  </si>
  <si>
    <t>Negative tone/feedback</t>
  </si>
  <si>
    <t>Was impatient</t>
  </si>
  <si>
    <t xml:space="preserve">Gave constructive critisism </t>
  </si>
  <si>
    <t>Notes</t>
  </si>
  <si>
    <t>Faced a deviation from the happy path</t>
  </si>
  <si>
    <t>Didn't use the mood wheel which is the main feature</t>
  </si>
  <si>
    <t xml:space="preserve">Was annoyed with the amount of time it took. </t>
  </si>
  <si>
    <t>Might have been friendliness or social desirability bias</t>
  </si>
  <si>
    <t>Participant was aggressive</t>
  </si>
  <si>
    <t>Overall observation</t>
  </si>
  <si>
    <t>Time reduction techniques need to be implemented.</t>
  </si>
  <si>
    <t>Mood wheel acess needs to be redesigned. or instructions can be added.</t>
  </si>
  <si>
    <t>Adding an adress button needs to be more prominent</t>
  </si>
  <si>
    <t>Biased but not completely useless observations. Gave afew nice tips.</t>
  </si>
  <si>
    <t>Did not provide useful feedback. was only there for the incentives.</t>
  </si>
  <si>
    <t>Task 1</t>
  </si>
  <si>
    <t>Task 2</t>
  </si>
  <si>
    <t>Task 3</t>
  </si>
  <si>
    <t>Task 4</t>
  </si>
  <si>
    <t>Task 5</t>
  </si>
  <si>
    <t>Success</t>
  </si>
  <si>
    <t>Time</t>
  </si>
  <si>
    <t>Satisfaction</t>
  </si>
  <si>
    <t>P1</t>
  </si>
  <si>
    <t>P2</t>
  </si>
  <si>
    <t>P3</t>
  </si>
  <si>
    <t>P4</t>
  </si>
  <si>
    <t>P5</t>
  </si>
  <si>
    <t>P6</t>
  </si>
  <si>
    <t>Mean</t>
  </si>
  <si>
    <t>Count</t>
  </si>
  <si>
    <t>Standard deviation</t>
  </si>
  <si>
    <t>95% confidence</t>
  </si>
  <si>
    <t>Research questions</t>
  </si>
  <si>
    <t>Answers</t>
  </si>
  <si>
    <t>Action items</t>
  </si>
  <si>
    <t>Question 1</t>
  </si>
  <si>
    <t>Answer 1</t>
  </si>
  <si>
    <t>AI 1</t>
  </si>
  <si>
    <t>Question 2</t>
  </si>
  <si>
    <t>Answer 2</t>
  </si>
  <si>
    <t>AI 2</t>
  </si>
  <si>
    <t>Question 3</t>
  </si>
  <si>
    <t>Answer 3</t>
  </si>
  <si>
    <t>AI 3</t>
  </si>
  <si>
    <t>Question 4</t>
  </si>
  <si>
    <t>Answer 4</t>
  </si>
  <si>
    <t>AI 4</t>
  </si>
  <si>
    <t>Question 5</t>
  </si>
  <si>
    <t>Answer 5</t>
  </si>
  <si>
    <t>AI 5</t>
  </si>
  <si>
    <t>Primary findings</t>
  </si>
  <si>
    <t>Finding 1</t>
  </si>
  <si>
    <t>Finding 2</t>
  </si>
  <si>
    <t>Finding 3</t>
  </si>
  <si>
    <t>Finding 4</t>
  </si>
  <si>
    <t>Finding 5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</si>
</sst>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#,##0.0"/>
    <numFmt numFmtId="180" formatCode="_ &quot;₹&quot;* #,##0_ ;_ &quot;₹&quot;* \-#,##0_ ;_ &quot;₹&quot;* &quot;-&quot;_ ;_ @_ "/>
  </numFmts>
  <fonts count="29">
    <font>
      <sz val="10"/>
      <color rgb="FF000000"/>
      <name val="Arial"/>
      <charset val="134"/>
    </font>
    <font>
      <b/>
      <sz val="18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1"/>
      <name val="Arial"/>
      <charset val="134"/>
    </font>
    <font>
      <sz val="11"/>
      <color rgb="FFFF0000"/>
      <name val="Arial"/>
      <charset val="134"/>
    </font>
    <font>
      <sz val="11"/>
      <name val="Arial"/>
      <charset val="134"/>
    </font>
    <font>
      <sz val="11"/>
      <color theme="4" tint="-0.25"/>
      <name val="Arial"/>
      <charset val="134"/>
    </font>
    <font>
      <sz val="11"/>
      <color theme="9" tint="-0.25"/>
      <name val="Arial"/>
      <charset val="134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1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18" borderId="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36">
    <xf numFmtId="0" fontId="0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3" fillId="6" borderId="0" xfId="0" applyFont="1" applyFill="1" applyAlignment="1">
      <alignment wrapText="1"/>
    </xf>
    <xf numFmtId="0" fontId="2" fillId="6" borderId="0" xfId="0" applyFont="1" applyFill="1" applyAlignment="1">
      <alignment wrapText="1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2" fillId="8" borderId="0" xfId="0" applyFont="1" applyFill="1" applyAlignment="1">
      <alignment wrapText="1"/>
    </xf>
    <xf numFmtId="0" fontId="3" fillId="9" borderId="0" xfId="0" applyFont="1" applyFill="1" applyAlignment="1">
      <alignment wrapText="1"/>
    </xf>
    <xf numFmtId="0" fontId="2" fillId="9" borderId="0" xfId="0" applyFont="1" applyFill="1" applyAlignment="1">
      <alignment wrapText="1"/>
    </xf>
    <xf numFmtId="0" fontId="3" fillId="10" borderId="0" xfId="0" applyFont="1" applyFill="1" applyAlignment="1">
      <alignment wrapText="1"/>
    </xf>
    <xf numFmtId="179" fontId="3" fillId="10" borderId="0" xfId="0" applyNumberFormat="1" applyFont="1" applyFill="1" applyAlignment="1">
      <alignment wrapText="1"/>
    </xf>
    <xf numFmtId="179" fontId="3" fillId="3" borderId="0" xfId="0" applyNumberFormat="1" applyFont="1" applyFill="1" applyAlignment="1">
      <alignment wrapText="1"/>
    </xf>
    <xf numFmtId="3" fontId="2" fillId="10" borderId="0" xfId="0" applyNumberFormat="1" applyFont="1" applyFill="1" applyAlignment="1">
      <alignment wrapText="1"/>
    </xf>
    <xf numFmtId="3" fontId="2" fillId="3" borderId="0" xfId="0" applyNumberFormat="1" applyFont="1" applyFill="1" applyAlignment="1">
      <alignment wrapText="1"/>
    </xf>
    <xf numFmtId="179" fontId="2" fillId="10" borderId="0" xfId="0" applyNumberFormat="1" applyFont="1" applyFill="1" applyAlignment="1">
      <alignment wrapText="1"/>
    </xf>
    <xf numFmtId="179" fontId="2" fillId="3" borderId="0" xfId="0" applyNumberFormat="1" applyFont="1" applyFill="1" applyAlignment="1">
      <alignment wrapText="1"/>
    </xf>
    <xf numFmtId="0" fontId="3" fillId="11" borderId="0" xfId="0" applyFont="1" applyFill="1" applyAlignment="1">
      <alignment horizontal="center" wrapText="1"/>
    </xf>
    <xf numFmtId="0" fontId="2" fillId="11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abSelected="1" topLeftCell="B1" workbookViewId="0">
      <pane ySplit="1" topLeftCell="A2" activePane="bottomLeft" state="frozen"/>
      <selection/>
      <selection pane="bottomLeft" activeCell="F16" sqref="F16"/>
    </sheetView>
  </sheetViews>
  <sheetFormatPr defaultColWidth="14.4336283185841" defaultRowHeight="12.75" customHeight="1" outlineLevelCol="6"/>
  <cols>
    <col min="1" max="1" width="67.5663716814159" customWidth="1"/>
    <col min="2" max="6" width="19.2920353982301" customWidth="1"/>
    <col min="7" max="7" width="3.43362831858407" customWidth="1"/>
  </cols>
  <sheetData>
    <row r="1" customHeight="1" spans="1:7">
      <c r="A1" s="28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30"/>
    </row>
    <row r="2" customHeight="1" spans="1:6">
      <c r="A2" s="31" t="s">
        <v>6</v>
      </c>
      <c r="B2" s="32">
        <v>1</v>
      </c>
      <c r="C2" s="32">
        <v>0</v>
      </c>
      <c r="D2" s="32">
        <v>1</v>
      </c>
      <c r="E2" s="32">
        <v>1</v>
      </c>
      <c r="F2" s="32">
        <v>0</v>
      </c>
    </row>
    <row r="3" customHeight="1" spans="1:6">
      <c r="A3" s="31" t="s">
        <v>7</v>
      </c>
      <c r="B3" s="32">
        <v>0</v>
      </c>
      <c r="C3" s="32">
        <v>1</v>
      </c>
      <c r="D3" s="32">
        <v>0</v>
      </c>
      <c r="E3" s="32">
        <v>0</v>
      </c>
      <c r="F3" s="32">
        <v>1</v>
      </c>
    </row>
    <row r="4" customHeight="1" spans="1:6">
      <c r="A4" s="33" t="s">
        <v>8</v>
      </c>
      <c r="B4" s="32">
        <v>1</v>
      </c>
      <c r="C4" s="32">
        <v>1</v>
      </c>
      <c r="D4" s="32">
        <v>1</v>
      </c>
      <c r="E4" s="32">
        <v>1</v>
      </c>
      <c r="F4" s="32">
        <v>1</v>
      </c>
    </row>
    <row r="5" customHeight="1" spans="1:6">
      <c r="A5" s="33" t="s">
        <v>9</v>
      </c>
      <c r="B5" s="32">
        <v>1</v>
      </c>
      <c r="C5" s="32">
        <v>1</v>
      </c>
      <c r="D5" s="32">
        <v>0</v>
      </c>
      <c r="E5" s="32">
        <v>1</v>
      </c>
      <c r="F5" s="32">
        <v>1</v>
      </c>
    </row>
    <row r="6" customHeight="1" spans="1:6">
      <c r="A6" s="33" t="s">
        <v>10</v>
      </c>
      <c r="B6" s="32">
        <v>0</v>
      </c>
      <c r="C6" s="32">
        <v>1</v>
      </c>
      <c r="D6" s="32">
        <v>0</v>
      </c>
      <c r="E6" s="32">
        <v>1</v>
      </c>
      <c r="F6" s="32">
        <v>1</v>
      </c>
    </row>
    <row r="7" customHeight="1" spans="1:6">
      <c r="A7" s="33" t="s">
        <v>11</v>
      </c>
      <c r="B7" s="32">
        <v>1</v>
      </c>
      <c r="C7" s="32">
        <v>1</v>
      </c>
      <c r="D7" s="32">
        <v>1</v>
      </c>
      <c r="E7" s="32">
        <v>1</v>
      </c>
      <c r="F7" s="32">
        <v>1</v>
      </c>
    </row>
    <row r="8" customHeight="1" spans="1:6">
      <c r="A8" s="33" t="s">
        <v>12</v>
      </c>
      <c r="B8" s="32">
        <v>1</v>
      </c>
      <c r="C8" s="32">
        <v>1</v>
      </c>
      <c r="D8" s="32">
        <v>0</v>
      </c>
      <c r="E8" s="32">
        <v>1</v>
      </c>
      <c r="F8" s="32">
        <v>0</v>
      </c>
    </row>
    <row r="9" customHeight="1" spans="1:6">
      <c r="A9" s="33" t="s">
        <v>13</v>
      </c>
      <c r="B9" s="32">
        <v>0</v>
      </c>
      <c r="C9" s="32">
        <v>1</v>
      </c>
      <c r="D9" s="32">
        <v>1</v>
      </c>
      <c r="E9" s="32">
        <v>0</v>
      </c>
      <c r="F9" s="32">
        <v>1</v>
      </c>
    </row>
    <row r="10" customHeight="1" spans="1:6">
      <c r="A10" s="33" t="s">
        <v>14</v>
      </c>
      <c r="B10" s="32">
        <v>1</v>
      </c>
      <c r="C10" s="32">
        <v>0</v>
      </c>
      <c r="D10" s="32">
        <v>1</v>
      </c>
      <c r="E10" s="32">
        <v>1</v>
      </c>
      <c r="F10" s="32">
        <v>0</v>
      </c>
    </row>
    <row r="11" customHeight="1" spans="1:6">
      <c r="A11" s="34" t="s">
        <v>15</v>
      </c>
      <c r="B11" s="32"/>
      <c r="C11" s="32">
        <v>1</v>
      </c>
      <c r="D11" s="32"/>
      <c r="E11" s="32">
        <v>1</v>
      </c>
      <c r="F11" s="32"/>
    </row>
    <row r="12" customHeight="1" spans="1:6">
      <c r="A12" s="34" t="s">
        <v>16</v>
      </c>
      <c r="B12" s="32">
        <v>1</v>
      </c>
      <c r="C12" s="32"/>
      <c r="D12" s="32"/>
      <c r="E12" s="32"/>
      <c r="F12" s="32"/>
    </row>
    <row r="13" customHeight="1" spans="1:6">
      <c r="A13" s="34" t="s">
        <v>17</v>
      </c>
      <c r="B13" s="32"/>
      <c r="C13" s="32"/>
      <c r="D13" s="32">
        <v>1</v>
      </c>
      <c r="E13" s="32"/>
      <c r="F13" s="32"/>
    </row>
    <row r="14" customHeight="1" spans="1:6">
      <c r="A14" s="34" t="s">
        <v>18</v>
      </c>
      <c r="B14" s="32"/>
      <c r="C14" s="32">
        <v>1</v>
      </c>
      <c r="D14" s="32">
        <v>1</v>
      </c>
      <c r="E14" s="32"/>
      <c r="F14" s="32">
        <v>1</v>
      </c>
    </row>
    <row r="15" customHeight="1" spans="1:6">
      <c r="A15" s="34" t="s">
        <v>19</v>
      </c>
      <c r="B15" s="32"/>
      <c r="C15" s="32"/>
      <c r="D15" s="32"/>
      <c r="E15" s="32">
        <v>1</v>
      </c>
      <c r="F15" s="32"/>
    </row>
    <row r="16" ht="68" customHeight="1" spans="1:6">
      <c r="A16" s="35" t="s">
        <v>20</v>
      </c>
      <c r="B16" s="32" t="s">
        <v>21</v>
      </c>
      <c r="C16" s="32" t="s">
        <v>22</v>
      </c>
      <c r="D16" s="32" t="s">
        <v>23</v>
      </c>
      <c r="E16" s="32" t="s">
        <v>24</v>
      </c>
      <c r="F16" s="32" t="s">
        <v>25</v>
      </c>
    </row>
    <row r="17" ht="74" customHeight="1" spans="1:6">
      <c r="A17" s="35" t="s">
        <v>26</v>
      </c>
      <c r="B17" s="32" t="s">
        <v>27</v>
      </c>
      <c r="C17" s="32" t="s">
        <v>28</v>
      </c>
      <c r="D17" s="32" t="s">
        <v>29</v>
      </c>
      <c r="E17" s="32" t="s">
        <v>30</v>
      </c>
      <c r="F17" s="32" t="s">
        <v>31</v>
      </c>
    </row>
    <row r="18" customHeight="1" spans="1:6">
      <c r="A18" s="35"/>
      <c r="B18" s="32"/>
      <c r="C18" s="32"/>
      <c r="D18" s="32"/>
      <c r="E18" s="32"/>
      <c r="F18" s="32"/>
    </row>
    <row r="19" customHeight="1" spans="1:6">
      <c r="A19" s="35"/>
      <c r="B19" s="32"/>
      <c r="C19" s="32"/>
      <c r="D19" s="32"/>
      <c r="E19" s="32"/>
      <c r="F19" s="32"/>
    </row>
    <row r="20" customHeight="1" spans="1:6">
      <c r="A20" s="35"/>
      <c r="B20" s="32"/>
      <c r="C20" s="32"/>
      <c r="D20" s="32"/>
      <c r="E20" s="32"/>
      <c r="F20" s="32"/>
    </row>
    <row r="21" customHeight="1" spans="1:6">
      <c r="A21" s="35"/>
      <c r="B21" s="32"/>
      <c r="C21" s="32"/>
      <c r="D21" s="32"/>
      <c r="E21" s="32"/>
      <c r="F21" s="32"/>
    </row>
    <row r="22" customHeight="1" spans="1:6">
      <c r="A22" s="35"/>
      <c r="B22" s="32"/>
      <c r="C22" s="32"/>
      <c r="D22" s="32"/>
      <c r="E22" s="32"/>
      <c r="F22" s="32"/>
    </row>
    <row r="23" customHeight="1" spans="1:6">
      <c r="A23" s="35"/>
      <c r="B23" s="32"/>
      <c r="C23" s="32"/>
      <c r="D23" s="32"/>
      <c r="E23" s="32"/>
      <c r="F23" s="32"/>
    </row>
    <row r="24" customHeight="1" spans="1:1">
      <c r="A24" s="35"/>
    </row>
  </sheetData>
  <printOptions horizontalCentered="1" gridLines="1"/>
  <pageMargins left="0.7" right="0.7" top="0.75" bottom="0.75" header="0" footer="0"/>
  <pageSetup paperSize="1" fitToHeight="0" pageOrder="overThenDown" orientation="portrait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12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B3" sqref="B3"/>
    </sheetView>
  </sheetViews>
  <sheetFormatPr defaultColWidth="14.4336283185841" defaultRowHeight="12.75" customHeight="1"/>
  <cols>
    <col min="1" max="1" width="18.7079646017699" customWidth="1"/>
    <col min="2" max="2" width="9.14159292035398" customWidth="1"/>
    <col min="3" max="3" width="6" customWidth="1"/>
    <col min="4" max="4" width="11.858407079646" customWidth="1"/>
    <col min="5" max="5" width="1.29203539823009" customWidth="1"/>
    <col min="6" max="6" width="9.14159292035398" customWidth="1"/>
    <col min="7" max="7" width="6" customWidth="1"/>
    <col min="8" max="8" width="12.4336283185841" customWidth="1"/>
    <col min="9" max="9" width="1.43362831858407" customWidth="1"/>
    <col min="10" max="10" width="9.14159292035398" customWidth="1"/>
    <col min="11" max="11" width="6" customWidth="1"/>
    <col min="12" max="12" width="11.858407079646" customWidth="1"/>
    <col min="13" max="13" width="1.43362831858407" customWidth="1"/>
    <col min="14" max="14" width="9.14159292035398" customWidth="1"/>
    <col min="15" max="15" width="6" customWidth="1"/>
    <col min="16" max="16" width="12" customWidth="1"/>
    <col min="17" max="17" width="1.29203539823009" customWidth="1"/>
    <col min="18" max="18" width="9.14159292035398" customWidth="1"/>
    <col min="19" max="19" width="6" customWidth="1"/>
    <col min="20" max="20" width="13.7079646017699" customWidth="1"/>
    <col min="21" max="24" width="17.2920353982301" customWidth="1"/>
  </cols>
  <sheetData>
    <row r="1" customHeight="1" spans="1:24">
      <c r="A1" s="3"/>
      <c r="B1" s="4" t="s">
        <v>32</v>
      </c>
      <c r="E1" s="5"/>
      <c r="F1" s="3" t="s">
        <v>33</v>
      </c>
      <c r="I1" s="5"/>
      <c r="J1" s="26" t="s">
        <v>34</v>
      </c>
      <c r="M1" s="5"/>
      <c r="N1" s="3" t="s">
        <v>35</v>
      </c>
      <c r="Q1" s="5"/>
      <c r="R1" s="26" t="s">
        <v>36</v>
      </c>
      <c r="U1" s="3"/>
      <c r="V1" s="3"/>
      <c r="W1" s="3"/>
      <c r="X1" s="3"/>
    </row>
    <row r="2" customHeight="1" spans="1:24">
      <c r="A2" s="3"/>
      <c r="B2" s="4" t="s">
        <v>37</v>
      </c>
      <c r="C2" s="4" t="s">
        <v>38</v>
      </c>
      <c r="D2" s="4" t="s">
        <v>39</v>
      </c>
      <c r="E2" s="5"/>
      <c r="F2" s="3" t="s">
        <v>37</v>
      </c>
      <c r="G2" s="3" t="s">
        <v>38</v>
      </c>
      <c r="H2" s="3" t="s">
        <v>39</v>
      </c>
      <c r="I2" s="5"/>
      <c r="J2" s="26" t="s">
        <v>37</v>
      </c>
      <c r="K2" s="26" t="s">
        <v>38</v>
      </c>
      <c r="L2" s="26" t="s">
        <v>39</v>
      </c>
      <c r="M2" s="5"/>
      <c r="N2" s="3" t="s">
        <v>37</v>
      </c>
      <c r="O2" s="3" t="s">
        <v>38</v>
      </c>
      <c r="P2" s="3" t="s">
        <v>39</v>
      </c>
      <c r="Q2" s="5"/>
      <c r="R2" s="26" t="s">
        <v>37</v>
      </c>
      <c r="S2" s="26" t="s">
        <v>38</v>
      </c>
      <c r="T2" s="26" t="s">
        <v>39</v>
      </c>
      <c r="U2" s="3"/>
      <c r="V2" s="3"/>
      <c r="W2" s="3"/>
      <c r="X2" s="3"/>
    </row>
    <row r="3" customHeight="1" spans="1:24">
      <c r="A3" s="6" t="s">
        <v>40</v>
      </c>
      <c r="B3" s="7">
        <v>1</v>
      </c>
      <c r="C3" s="7">
        <v>25</v>
      </c>
      <c r="D3" s="7">
        <v>4</v>
      </c>
      <c r="E3" s="8"/>
      <c r="F3" s="7">
        <v>1</v>
      </c>
      <c r="G3" s="7">
        <v>98</v>
      </c>
      <c r="H3" s="7">
        <v>1</v>
      </c>
      <c r="I3" s="8"/>
      <c r="J3" s="7">
        <v>0</v>
      </c>
      <c r="K3" s="7">
        <v>10</v>
      </c>
      <c r="L3" s="7">
        <v>1</v>
      </c>
      <c r="M3" s="8"/>
      <c r="N3" s="7">
        <v>0</v>
      </c>
      <c r="O3" s="7">
        <v>289</v>
      </c>
      <c r="P3" s="7">
        <v>5</v>
      </c>
      <c r="Q3" s="8"/>
      <c r="R3" s="7">
        <v>1</v>
      </c>
      <c r="S3" s="7">
        <v>66</v>
      </c>
      <c r="T3" s="7">
        <v>6</v>
      </c>
      <c r="U3" s="7"/>
      <c r="V3" s="7"/>
      <c r="W3" s="7"/>
      <c r="X3" s="7"/>
    </row>
    <row r="4" customHeight="1" spans="1:24">
      <c r="A4" s="9" t="s">
        <v>41</v>
      </c>
      <c r="B4" s="10">
        <v>1</v>
      </c>
      <c r="C4" s="10">
        <v>32</v>
      </c>
      <c r="D4" s="10">
        <v>6</v>
      </c>
      <c r="E4" s="8"/>
      <c r="F4" s="10">
        <v>1</v>
      </c>
      <c r="G4" s="10">
        <v>99</v>
      </c>
      <c r="H4" s="10">
        <v>2</v>
      </c>
      <c r="I4" s="8"/>
      <c r="J4" s="10">
        <v>0</v>
      </c>
      <c r="K4" s="10">
        <v>9</v>
      </c>
      <c r="L4" s="10">
        <v>4</v>
      </c>
      <c r="M4" s="8"/>
      <c r="N4" s="10">
        <v>0</v>
      </c>
      <c r="O4" s="10">
        <v>274</v>
      </c>
      <c r="P4" s="10">
        <v>4</v>
      </c>
      <c r="Q4" s="8"/>
      <c r="R4" s="10">
        <v>0</v>
      </c>
      <c r="S4" s="10">
        <v>65</v>
      </c>
      <c r="T4" s="10">
        <v>6</v>
      </c>
      <c r="U4" s="10"/>
      <c r="V4" s="10"/>
      <c r="W4" s="10"/>
      <c r="X4" s="10"/>
    </row>
    <row r="5" customHeight="1" spans="1:24">
      <c r="A5" s="11" t="s">
        <v>42</v>
      </c>
      <c r="B5" s="12">
        <v>1</v>
      </c>
      <c r="C5" s="12">
        <v>18</v>
      </c>
      <c r="D5" s="12">
        <v>5</v>
      </c>
      <c r="E5" s="8"/>
      <c r="F5" s="12">
        <v>1</v>
      </c>
      <c r="G5" s="12">
        <v>69</v>
      </c>
      <c r="H5" s="12">
        <v>1</v>
      </c>
      <c r="I5" s="8"/>
      <c r="J5" s="12">
        <v>1</v>
      </c>
      <c r="K5" s="12">
        <v>8</v>
      </c>
      <c r="L5" s="12">
        <v>4</v>
      </c>
      <c r="M5" s="8"/>
      <c r="N5" s="12">
        <v>0</v>
      </c>
      <c r="O5" s="12">
        <v>356</v>
      </c>
      <c r="P5" s="12">
        <v>6</v>
      </c>
      <c r="Q5" s="8"/>
      <c r="R5" s="12">
        <v>0</v>
      </c>
      <c r="S5" s="12">
        <v>62</v>
      </c>
      <c r="T5" s="12">
        <v>7</v>
      </c>
      <c r="U5" s="12"/>
      <c r="V5" s="12"/>
      <c r="W5" s="12"/>
      <c r="X5" s="12"/>
    </row>
    <row r="6" customHeight="1" spans="1:24">
      <c r="A6" s="13" t="s">
        <v>43</v>
      </c>
      <c r="B6" s="14">
        <v>1</v>
      </c>
      <c r="C6" s="14">
        <v>54</v>
      </c>
      <c r="D6" s="14">
        <v>6</v>
      </c>
      <c r="E6" s="8"/>
      <c r="F6" s="14">
        <v>0</v>
      </c>
      <c r="G6" s="14">
        <v>111</v>
      </c>
      <c r="H6" s="14">
        <v>3</v>
      </c>
      <c r="I6" s="8"/>
      <c r="J6" s="14">
        <v>0</v>
      </c>
      <c r="K6" s="14">
        <v>9</v>
      </c>
      <c r="L6" s="14">
        <v>5</v>
      </c>
      <c r="M6" s="8"/>
      <c r="N6" s="14">
        <v>0</v>
      </c>
      <c r="O6" s="14">
        <v>215</v>
      </c>
      <c r="P6" s="14">
        <v>5</v>
      </c>
      <c r="Q6" s="8"/>
      <c r="R6" s="14">
        <v>0</v>
      </c>
      <c r="S6" s="14">
        <v>61</v>
      </c>
      <c r="T6" s="14">
        <v>7</v>
      </c>
      <c r="U6" s="14"/>
      <c r="V6" s="14"/>
      <c r="W6" s="14"/>
      <c r="X6" s="14"/>
    </row>
    <row r="7" customHeight="1" spans="1:24">
      <c r="A7" s="15" t="s">
        <v>44</v>
      </c>
      <c r="B7" s="16">
        <v>1</v>
      </c>
      <c r="C7" s="16">
        <v>21</v>
      </c>
      <c r="D7" s="16">
        <v>5</v>
      </c>
      <c r="E7" s="8"/>
      <c r="F7" s="16">
        <v>1</v>
      </c>
      <c r="G7" s="16">
        <v>100</v>
      </c>
      <c r="H7" s="16">
        <v>4</v>
      </c>
      <c r="I7" s="8"/>
      <c r="J7" s="16">
        <v>1</v>
      </c>
      <c r="K7" s="16">
        <v>10</v>
      </c>
      <c r="L7" s="16">
        <v>3</v>
      </c>
      <c r="M7" s="8"/>
      <c r="N7" s="16">
        <v>0</v>
      </c>
      <c r="O7" s="16">
        <v>199</v>
      </c>
      <c r="P7" s="16">
        <v>7</v>
      </c>
      <c r="Q7" s="8"/>
      <c r="R7" s="16">
        <v>1</v>
      </c>
      <c r="S7" s="16">
        <v>63</v>
      </c>
      <c r="T7" s="16">
        <v>6</v>
      </c>
      <c r="U7" s="16"/>
      <c r="V7" s="16"/>
      <c r="W7" s="16"/>
      <c r="X7" s="16"/>
    </row>
    <row r="8" customHeight="1" spans="1:24">
      <c r="A8" s="17" t="s">
        <v>45</v>
      </c>
      <c r="B8" s="18">
        <v>0</v>
      </c>
      <c r="C8" s="18">
        <v>27</v>
      </c>
      <c r="D8" s="18">
        <v>7</v>
      </c>
      <c r="E8" s="8"/>
      <c r="F8" s="18">
        <v>1</v>
      </c>
      <c r="G8" s="18">
        <v>97</v>
      </c>
      <c r="H8" s="18">
        <v>2</v>
      </c>
      <c r="I8" s="8"/>
      <c r="J8" s="18">
        <v>1</v>
      </c>
      <c r="K8" s="18">
        <v>11</v>
      </c>
      <c r="L8" s="18">
        <v>1</v>
      </c>
      <c r="M8" s="8"/>
      <c r="N8" s="18">
        <v>1</v>
      </c>
      <c r="O8" s="18">
        <v>178</v>
      </c>
      <c r="P8" s="18">
        <v>6</v>
      </c>
      <c r="Q8" s="8"/>
      <c r="R8" s="18">
        <v>0</v>
      </c>
      <c r="S8" s="18">
        <v>66</v>
      </c>
      <c r="T8" s="18">
        <v>7</v>
      </c>
      <c r="U8" s="18"/>
      <c r="V8" s="18"/>
      <c r="W8" s="18"/>
      <c r="X8" s="18"/>
    </row>
    <row r="9" customHeight="1" spans="1:24">
      <c r="A9" s="19" t="s">
        <v>46</v>
      </c>
      <c r="B9" s="20">
        <f t="shared" ref="B9:D9" si="0">AVERAGE(B3:B8)</f>
        <v>0.833333333333333</v>
      </c>
      <c r="C9" s="20">
        <f t="shared" si="0"/>
        <v>29.5</v>
      </c>
      <c r="D9" s="20">
        <f t="shared" si="0"/>
        <v>5.5</v>
      </c>
      <c r="E9" s="21"/>
      <c r="F9" s="20">
        <f t="shared" ref="F9:H9" si="1">AVERAGE(F3:F8)</f>
        <v>0.833333333333333</v>
      </c>
      <c r="G9" s="20">
        <f t="shared" si="1"/>
        <v>95.6666666666667</v>
      </c>
      <c r="H9" s="20">
        <f t="shared" si="1"/>
        <v>2.16666666666667</v>
      </c>
      <c r="I9" s="21"/>
      <c r="J9" s="20">
        <f t="shared" ref="J9:L9" si="2">AVERAGE(J3:J8)</f>
        <v>0.5</v>
      </c>
      <c r="K9" s="20">
        <f t="shared" si="2"/>
        <v>9.5</v>
      </c>
      <c r="L9" s="20">
        <f t="shared" si="2"/>
        <v>3</v>
      </c>
      <c r="M9" s="21"/>
      <c r="N9" s="20">
        <f t="shared" ref="N9:P9" si="3">AVERAGE(N3:N8)</f>
        <v>0.166666666666667</v>
      </c>
      <c r="O9" s="20">
        <f t="shared" si="3"/>
        <v>251.833333333333</v>
      </c>
      <c r="P9" s="20">
        <f t="shared" si="3"/>
        <v>5.5</v>
      </c>
      <c r="Q9" s="21"/>
      <c r="R9" s="20">
        <f t="shared" ref="R9:T9" si="4">AVERAGE(R3:R8)</f>
        <v>0.333333333333333</v>
      </c>
      <c r="S9" s="20">
        <f t="shared" si="4"/>
        <v>63.8333333333333</v>
      </c>
      <c r="T9" s="20">
        <f t="shared" si="4"/>
        <v>6.5</v>
      </c>
      <c r="U9" s="27"/>
      <c r="V9" s="27"/>
      <c r="W9" s="27"/>
      <c r="X9" s="27"/>
    </row>
    <row r="10" customHeight="1" spans="1:24">
      <c r="A10" s="19" t="s">
        <v>47</v>
      </c>
      <c r="B10" s="22">
        <f t="shared" ref="B10:D10" si="5">COUNT(B3:B8)</f>
        <v>6</v>
      </c>
      <c r="C10" s="22">
        <f t="shared" si="5"/>
        <v>6</v>
      </c>
      <c r="D10" s="22">
        <f t="shared" si="5"/>
        <v>6</v>
      </c>
      <c r="E10" s="23"/>
      <c r="F10" s="22">
        <f t="shared" ref="F10:H10" si="6">COUNT(F3:F8)</f>
        <v>6</v>
      </c>
      <c r="G10" s="22">
        <f t="shared" si="6"/>
        <v>6</v>
      </c>
      <c r="H10" s="22">
        <f t="shared" si="6"/>
        <v>6</v>
      </c>
      <c r="I10" s="23"/>
      <c r="J10" s="22">
        <f t="shared" ref="J10:L10" si="7">COUNT(J3:J8)</f>
        <v>6</v>
      </c>
      <c r="K10" s="22">
        <f t="shared" si="7"/>
        <v>6</v>
      </c>
      <c r="L10" s="22">
        <f t="shared" si="7"/>
        <v>6</v>
      </c>
      <c r="M10" s="23"/>
      <c r="N10" s="22">
        <f t="shared" ref="N10:P10" si="8">COUNT(N3:N8)</f>
        <v>6</v>
      </c>
      <c r="O10" s="22">
        <f t="shared" si="8"/>
        <v>6</v>
      </c>
      <c r="P10" s="22">
        <f t="shared" si="8"/>
        <v>6</v>
      </c>
      <c r="Q10" s="23"/>
      <c r="R10" s="22">
        <f t="shared" ref="R10:T10" si="9">COUNT(R3:R8)</f>
        <v>6</v>
      </c>
      <c r="S10" s="22">
        <f t="shared" si="9"/>
        <v>6</v>
      </c>
      <c r="T10" s="22">
        <f t="shared" si="9"/>
        <v>6</v>
      </c>
      <c r="U10" s="27"/>
      <c r="V10" s="27"/>
      <c r="W10" s="27"/>
      <c r="X10" s="27"/>
    </row>
    <row r="11" customHeight="1" spans="1:24">
      <c r="A11" s="19" t="s">
        <v>48</v>
      </c>
      <c r="B11" s="24">
        <f t="shared" ref="B11:D11" si="10">STDEV(B3:B8)</f>
        <v>0.408248290463863</v>
      </c>
      <c r="C11" s="24">
        <f t="shared" si="10"/>
        <v>12.9421791055448</v>
      </c>
      <c r="D11" s="24">
        <f t="shared" si="10"/>
        <v>1.04880884817015</v>
      </c>
      <c r="E11" s="25"/>
      <c r="F11" s="24">
        <f t="shared" ref="F11:H11" si="11">STDEV(F3:F8)</f>
        <v>0.408248290463863</v>
      </c>
      <c r="G11" s="24">
        <f t="shared" si="11"/>
        <v>14.0237893119751</v>
      </c>
      <c r="H11" s="24">
        <f t="shared" si="11"/>
        <v>1.16904519445001</v>
      </c>
      <c r="I11" s="25"/>
      <c r="J11" s="24">
        <f t="shared" ref="J11:L11" si="12">STDEV(J3:J8)</f>
        <v>0.547722557505166</v>
      </c>
      <c r="K11" s="24">
        <f t="shared" si="12"/>
        <v>1.04880884817015</v>
      </c>
      <c r="L11" s="24">
        <f t="shared" si="12"/>
        <v>1.67332005306815</v>
      </c>
      <c r="M11" s="25"/>
      <c r="N11" s="24">
        <f t="shared" ref="N11:P11" si="13">STDEV(N3:N8)</f>
        <v>0.408248290463863</v>
      </c>
      <c r="O11" s="24">
        <f t="shared" si="13"/>
        <v>66.8174129001316</v>
      </c>
      <c r="P11" s="24">
        <f t="shared" si="13"/>
        <v>1.04880884817015</v>
      </c>
      <c r="Q11" s="25"/>
      <c r="R11" s="24">
        <f t="shared" ref="R11:T11" si="14">STDEV(R3:R8)</f>
        <v>0.516397779494322</v>
      </c>
      <c r="S11" s="24">
        <f t="shared" si="14"/>
        <v>2.13697605664328</v>
      </c>
      <c r="T11" s="24">
        <f t="shared" si="14"/>
        <v>0.547722557505166</v>
      </c>
      <c r="U11" s="27"/>
      <c r="V11" s="27"/>
      <c r="W11" s="27"/>
      <c r="X11" s="27"/>
    </row>
    <row r="12" customHeight="1" spans="1:24">
      <c r="A12" s="19" t="s">
        <v>49</v>
      </c>
      <c r="B12" s="24">
        <f t="shared" ref="B12:D12" si="15">CONFIDENCE(0.05,B11,B10)</f>
        <v>0.326660664090009</v>
      </c>
      <c r="C12" s="24">
        <f t="shared" si="15"/>
        <v>10.3557097975486</v>
      </c>
      <c r="D12" s="24">
        <f t="shared" si="15"/>
        <v>0.839206440907474</v>
      </c>
      <c r="E12" s="25"/>
      <c r="F12" s="24">
        <f t="shared" ref="F12:H12" si="16">CONFIDENCE(0.05,F11,F10)</f>
        <v>0.326660664090009</v>
      </c>
      <c r="G12" s="24">
        <f t="shared" si="16"/>
        <v>11.2211623091013</v>
      </c>
      <c r="H12" s="24">
        <f t="shared" si="16"/>
        <v>0.935413787370355</v>
      </c>
      <c r="I12" s="25"/>
      <c r="J12" s="24">
        <f t="shared" ref="J12:L12" si="17">CONFIDENCE(0.05,J11,J10)</f>
        <v>0.438261270288291</v>
      </c>
      <c r="K12" s="24">
        <f t="shared" si="17"/>
        <v>0.839206440907474</v>
      </c>
      <c r="L12" s="24">
        <f t="shared" si="17"/>
        <v>1.3389102968424</v>
      </c>
      <c r="M12" s="25"/>
      <c r="N12" s="24">
        <f t="shared" ref="N12:P12" si="18">CONFIDENCE(0.05,N11,N10)</f>
        <v>0.326660664090009</v>
      </c>
      <c r="O12" s="24">
        <f t="shared" si="18"/>
        <v>53.4640829626826</v>
      </c>
      <c r="P12" s="24">
        <f t="shared" si="18"/>
        <v>0.839206440907474</v>
      </c>
      <c r="Q12" s="25"/>
      <c r="R12" s="24">
        <f t="shared" ref="R12:T12" si="19">CONFIDENCE(0.05,R11,R10)</f>
        <v>0.413196688203041</v>
      </c>
      <c r="S12" s="24">
        <f t="shared" si="19"/>
        <v>1.70990555040508</v>
      </c>
      <c r="T12" s="24">
        <f t="shared" si="19"/>
        <v>0.438261270288291</v>
      </c>
      <c r="U12" s="27"/>
      <c r="V12" s="27"/>
      <c r="W12" s="27"/>
      <c r="X12" s="27"/>
    </row>
  </sheetData>
  <mergeCells count="5">
    <mergeCell ref="B1:D1"/>
    <mergeCell ref="F1:H1"/>
    <mergeCell ref="J1:L1"/>
    <mergeCell ref="N1:P1"/>
    <mergeCell ref="R1:T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100"/>
  <sheetViews>
    <sheetView workbookViewId="0">
      <selection activeCell="A1" sqref="A1"/>
    </sheetView>
  </sheetViews>
  <sheetFormatPr defaultColWidth="14.4336283185841" defaultRowHeight="12.75" customHeight="1"/>
  <cols>
    <col min="1" max="1" width="53.5663716814159" customWidth="1"/>
    <col min="2" max="2" width="48.2920353982301" customWidth="1"/>
    <col min="3" max="3" width="24.4336283185841" customWidth="1"/>
    <col min="4" max="20" width="17.2920353982301" customWidth="1"/>
  </cols>
  <sheetData>
    <row r="1" customHeight="1" spans="1:20">
      <c r="A1" s="1" t="s">
        <v>50</v>
      </c>
      <c r="B1" s="1" t="s">
        <v>51</v>
      </c>
      <c r="C1" s="1" t="s">
        <v>52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Height="1" spans="1:20">
      <c r="A2" s="2" t="s">
        <v>53</v>
      </c>
      <c r="B2" s="2" t="s">
        <v>54</v>
      </c>
      <c r="C2" s="2" t="s">
        <v>55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Height="1" spans="1:20">
      <c r="A3" s="2" t="s">
        <v>56</v>
      </c>
      <c r="B3" s="2" t="s">
        <v>57</v>
      </c>
      <c r="C3" s="2" t="s">
        <v>58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customHeight="1" spans="1:20">
      <c r="A4" s="2" t="s">
        <v>59</v>
      </c>
      <c r="B4" s="2" t="s">
        <v>60</v>
      </c>
      <c r="C4" s="2" t="s">
        <v>61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customHeight="1" spans="1:20">
      <c r="A5" s="2" t="s">
        <v>62</v>
      </c>
      <c r="B5" s="2" t="s">
        <v>63</v>
      </c>
      <c r="C5" s="2" t="s">
        <v>64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customHeight="1" spans="1:20">
      <c r="A6" s="2" t="s">
        <v>65</v>
      </c>
      <c r="B6" s="2" t="s">
        <v>66</v>
      </c>
      <c r="C6" s="2" t="s">
        <v>67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customHeight="1" spans="1:20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customHeight="1" spans="1:2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customHeight="1" spans="1:2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customHeight="1" spans="1:20">
      <c r="A10" s="1" t="s">
        <v>68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customHeight="1" spans="1:20">
      <c r="A11" s="2" t="s">
        <v>69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customHeight="1" spans="1:20">
      <c r="A12" s="2" t="s">
        <v>70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customHeight="1" spans="1:20">
      <c r="A13" s="2" t="s">
        <v>71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customHeight="1" spans="1:20">
      <c r="A14" s="2" t="s">
        <v>72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customHeight="1" spans="1:20">
      <c r="A15" s="2" t="s">
        <v>73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customHeight="1" spans="1:20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customHeight="1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customHeight="1" spans="1:2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customHeight="1" spans="1:2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customHeight="1" spans="1: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customHeight="1" spans="1:20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customHeight="1" spans="1:20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customHeight="1" spans="1:20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customHeight="1" spans="1:20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customHeight="1" spans="1:20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customHeight="1" spans="1:2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customHeight="1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customHeight="1" spans="1:2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customHeight="1" spans="1:2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customHeight="1" spans="1:2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customHeight="1" spans="1:20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customHeight="1" spans="1:20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customHeight="1" spans="1:20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customHeight="1" spans="1:20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customHeight="1" spans="1:20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customHeight="1" spans="1:20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customHeight="1" spans="1:20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customHeight="1" spans="1:2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customHeight="1" spans="1:2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customHeight="1" spans="1:2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customHeight="1" spans="1:2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customHeight="1" spans="1:2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customHeight="1" spans="1:2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customHeight="1" spans="1:2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customHeight="1" spans="1:2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customHeight="1" spans="1:2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customHeight="1" spans="1:2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customHeight="1" spans="1:2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customHeight="1" spans="1:2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customHeight="1" spans="1:2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customHeight="1" spans="1:2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customHeight="1" spans="1:2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customHeight="1" spans="1:2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customHeight="1" spans="1:2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customHeight="1" spans="1:2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customHeight="1" spans="1:2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customHeight="1" spans="1:2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customHeight="1" spans="1:2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customHeight="1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customHeight="1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customHeight="1" spans="1:2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customHeight="1" spans="1:2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customHeight="1" spans="1:2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customHeight="1" spans="1:2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customHeight="1" spans="1:2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customHeight="1" spans="1:2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customHeight="1" spans="1:2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customHeight="1" spans="1:2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customHeight="1" spans="1:2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customHeight="1" spans="1:2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customHeight="1" spans="1:2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customHeight="1" spans="1:2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customHeight="1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customHeight="1" spans="1:2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customHeight="1" spans="1:2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customHeight="1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customHeight="1" spans="1:2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customHeight="1" spans="1:2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customHeight="1" spans="1:2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customHeight="1" spans="1:2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customHeight="1" spans="1:2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customHeight="1" spans="1:2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customHeight="1" spans="1:2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customHeight="1" spans="1:2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customHeight="1" spans="1:2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customHeight="1" spans="1:2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customHeight="1" spans="1:2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customHeight="1" spans="1:2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customHeight="1" spans="1:2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customHeight="1" spans="1:2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customHeight="1" spans="1:2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customHeight="1" spans="1:2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customHeight="1" spans="1:2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customHeight="1" spans="1:2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customHeight="1" spans="1:2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customHeight="1" spans="1:2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customHeight="1" spans="1:2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customHeight="1" spans="1:2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customHeight="1" spans="1:2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customHeight="1" spans="1:2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TEMPLATE</vt:lpstr>
      <vt:lpstr>3. Metrics</vt:lpstr>
      <vt:lpstr>5. Summary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google1594881000</cp:lastModifiedBy>
  <dcterms:created xsi:type="dcterms:W3CDTF">2021-05-28T09:33:00Z</dcterms:created>
  <dcterms:modified xsi:type="dcterms:W3CDTF">2021-05-28T10:28:14Z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